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List1!$A$1:$O$53</definedName>
  </definedNames>
  <calcPr calcId="144525"/>
</workbook>
</file>

<file path=xl/calcChain.xml><?xml version="1.0" encoding="utf-8"?>
<calcChain xmlns="http://schemas.openxmlformats.org/spreadsheetml/2006/main">
  <c r="N29" i="1" l="1"/>
  <c r="N27" i="1"/>
  <c r="N17" i="1" l="1"/>
  <c r="N14" i="1" l="1"/>
  <c r="N16" i="1" l="1"/>
  <c r="N13" i="1"/>
  <c r="J21" i="3" l="1"/>
  <c r="J20" i="3"/>
  <c r="J19" i="3"/>
  <c r="J18" i="3"/>
  <c r="J17" i="3"/>
  <c r="J16" i="3"/>
  <c r="J15" i="3"/>
  <c r="J14" i="3"/>
  <c r="J13" i="3"/>
  <c r="J10" i="3"/>
  <c r="J9" i="3"/>
  <c r="J8" i="3"/>
  <c r="J7" i="3"/>
  <c r="J6" i="3"/>
  <c r="J5" i="3"/>
  <c r="J4" i="3"/>
  <c r="J3" i="3"/>
  <c r="J2" i="3"/>
  <c r="J1" i="3"/>
  <c r="N21" i="1"/>
  <c r="N30" i="1"/>
  <c r="N26" i="1"/>
  <c r="N25" i="1"/>
  <c r="N24" i="1"/>
  <c r="N23" i="1"/>
  <c r="N22" i="1"/>
  <c r="N15" i="1"/>
  <c r="N12" i="1"/>
  <c r="N11" i="1"/>
  <c r="N10" i="1"/>
</calcChain>
</file>

<file path=xl/sharedStrings.xml><?xml version="1.0" encoding="utf-8"?>
<sst xmlns="http://schemas.openxmlformats.org/spreadsheetml/2006/main" count="157" uniqueCount="115">
  <si>
    <t>UKUPNO</t>
  </si>
  <si>
    <t>K100002 Kulturno informativni centar (KIC)</t>
  </si>
  <si>
    <t>K100005 Solarna energana - zgrada Općine</t>
  </si>
  <si>
    <t>K100005 Uređenje groblja u naselju Udbina</t>
  </si>
  <si>
    <t>K100009 Uređenje parka, zelenih i javnih površina u naselju Udbina</t>
  </si>
  <si>
    <t>K100010 Uređenje mjesne tržnice</t>
  </si>
  <si>
    <t>K100002 Krbavska kuća</t>
  </si>
  <si>
    <t>Naziv cilja</t>
  </si>
  <si>
    <t>Naziv mjere</t>
  </si>
  <si>
    <t>Pokazatelji rezultata</t>
  </si>
  <si>
    <t>Račun</t>
  </si>
  <si>
    <t>Razdjel/glava/program</t>
  </si>
  <si>
    <t>002/01/1004</t>
  </si>
  <si>
    <t>002/01/1005</t>
  </si>
  <si>
    <t>002/01/1007</t>
  </si>
  <si>
    <t>323/421</t>
  </si>
  <si>
    <t>Uređenost groblja (%)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</si>
  <si>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</si>
  <si>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K100003 Sportsko rekreacijski centar (SRC)</t>
  </si>
  <si>
    <t>002/01/1006</t>
  </si>
  <si>
    <t>002/01/1008</t>
  </si>
  <si>
    <t>002/01/1009</t>
  </si>
  <si>
    <t>421/426</t>
  </si>
  <si>
    <t>K100015 Uređenje nerazvrstane ceste u Podlapači (Donje selo)</t>
  </si>
  <si>
    <t>K100018 Uređenje nerazvrstane ceste u naselju Jošan</t>
  </si>
  <si>
    <t>1.3. Izgradnja, rekonstrukcija i modernizacija sustava energetike</t>
  </si>
  <si>
    <t>2.2.Nastavak razvoja poduzetničke infrastrukture te stvaranje povoljne poduzetničke klime i uvjeta za izravna strana i domaća ulaganja</t>
  </si>
  <si>
    <t>2.2. Nastavak razvoja poduzetničke infrastrukture te stvaranje povoljne poduzetničke klime i uvjeta za izravna strana i domaća ulaganja</t>
  </si>
  <si>
    <t>2.4. Podrška valorizacije prirodne i kulturne baštine u turističke svrhe</t>
  </si>
  <si>
    <t>1.4. Razvoj i unaprjeđenje sustava za zbrinjavanje otpada</t>
  </si>
  <si>
    <t>1.4.Razvoj i unaprjeđenje sustava za zbrinjavanje otpada</t>
  </si>
  <si>
    <t>1.2. Unaprjeđenje prometne infrastrukture</t>
  </si>
  <si>
    <t>1.2. Izgradnja, rekonstrukcija i modernizacija sustava energetike</t>
  </si>
  <si>
    <t xml:space="preserve">4.1. Poboljšanje kvalitete i dostupnosti javnih usluga </t>
  </si>
  <si>
    <t>4.1.Poboljšanje kvalitete i dostupnosti javnih usluga/4.3.Poticanje razvoja i rada organizacija civilnog društva</t>
  </si>
  <si>
    <t>4.2.Unaprijeđenje sportsko-rekreacijske infrastrukture</t>
  </si>
  <si>
    <t xml:space="preserve">                                                                                                                                                                                                         1. Modernizacija javne infrastrukture uz očuvanje okoliša i zaštitu prirode</t>
  </si>
  <si>
    <t>Plan</t>
  </si>
  <si>
    <t>1.1. Izgradnja, rekonstrukcija i obnova sustava vodopskrbe te sustava odvodnje i pročišćavanja otpadnih voda</t>
  </si>
  <si>
    <t>2. Povećanje konkurentnosti gospodarstva</t>
  </si>
  <si>
    <t>323/451</t>
  </si>
  <si>
    <t>422/452</t>
  </si>
  <si>
    <t>Uređenje ulice Stjepana Radića sa nogostupom</t>
  </si>
  <si>
    <t>K100017 Izgradnja mrtvačnice u groblju Udbina</t>
  </si>
  <si>
    <t>4. Unaprijeđenjem kvalitete života potaknuti porast stanovništva u Općini</t>
  </si>
  <si>
    <t>PLAN RAZVOJNIH PROGRAMA OPĆINE UDBINA ZA  RAZDOBLJE 2021. - 2023.g.</t>
  </si>
  <si>
    <t>2021.</t>
  </si>
  <si>
    <t>2022.</t>
  </si>
  <si>
    <t>2023.</t>
  </si>
  <si>
    <t>Projekcija</t>
  </si>
  <si>
    <t>426/451</t>
  </si>
  <si>
    <t>K100007 Izgradnja novog dječjeg vrtića "Medo"</t>
  </si>
  <si>
    <t>K100009 Opremanje dječjeg vrtića "Medo"</t>
  </si>
  <si>
    <t>323/422</t>
  </si>
  <si>
    <t xml:space="preserve"> </t>
  </si>
  <si>
    <t>K100005 Poučne staze Udbina</t>
  </si>
  <si>
    <t>323/421/426</t>
  </si>
  <si>
    <t>K100010 Rekonstrukcija zgrade Komunalca</t>
  </si>
  <si>
    <t>K100004 Mobilno reciklažno dvorište</t>
  </si>
  <si>
    <t>K100004 Nabavka komunalne opreme za odlaganje smeća</t>
  </si>
  <si>
    <t>K100019 Projekt odvodnje i pročišćavanja otpadnih voda</t>
  </si>
  <si>
    <t>K100020 Uređenje nerazvrstane ceste u naselju Visuć</t>
  </si>
  <si>
    <t>K100007 Modernizacija i proširenje javne rasvjete</t>
  </si>
  <si>
    <t>K100002 Asfaltiranje ulica u naselju Udbina</t>
  </si>
  <si>
    <t>K100003 Uređenje nerazvrstane ceste u naselju Srednja Gora</t>
  </si>
  <si>
    <t>K100030 Sustav odvodnje oborinskih voda naselja Udbina</t>
  </si>
  <si>
    <t>1.6. Razvoj protupožarne zaštite</t>
  </si>
  <si>
    <t>K100001 Rekonstrukcija vatrogasnog doma DVD Udbina</t>
  </si>
  <si>
    <t>A100001 Prostorno-planska dokumentacija</t>
  </si>
  <si>
    <t>002/01/ 1007</t>
  </si>
  <si>
    <t>329/425</t>
  </si>
  <si>
    <t>KLASA: 400-06/20-01/03</t>
  </si>
  <si>
    <t>K100001 Uređenje deponije Ćojluk</t>
  </si>
  <si>
    <t>002/01/1011</t>
  </si>
  <si>
    <t>K100001 Ulaganje u zgradu Općine</t>
  </si>
  <si>
    <t>Stupanj realizacije planiranog uređenja zgrade (%)</t>
  </si>
  <si>
    <t>Broj smještene djece u odnosu na iskazane potrebe</t>
  </si>
  <si>
    <t>A100001 Ulaganje u gospodarsku zonu Buljme - Podudbina</t>
  </si>
  <si>
    <t>Projekt/aktivnost</t>
  </si>
  <si>
    <t>Ciljana vrijednost</t>
  </si>
  <si>
    <t>( od 8 do 11)</t>
  </si>
  <si>
    <t>K100011 Nabava stroja za potrebe vodosnabdjevanja</t>
  </si>
  <si>
    <t>vrijednost</t>
  </si>
  <si>
    <t>Početna</t>
  </si>
  <si>
    <t>Stupanj izvršenja (%)</t>
  </si>
  <si>
    <t>Izrađenost projekta (%)</t>
  </si>
  <si>
    <t>Izgrađenost ceste (%)</t>
  </si>
  <si>
    <t>K100006 Uređenje groblja u naseljima Općine - zaseok Radovanci</t>
  </si>
  <si>
    <t>Izgrađenost objekta (%)</t>
  </si>
  <si>
    <t>Komunalna uređenost zone (%)</t>
  </si>
  <si>
    <t>Izrađenost dokumentacije (%)</t>
  </si>
  <si>
    <t>Broj posjetitelja</t>
  </si>
  <si>
    <t>Uređenost javnih površina  - parka (%)</t>
  </si>
  <si>
    <t>Nabava jedinice mobilnog reciklažnog dvorišta</t>
  </si>
  <si>
    <t>Izrađenost geodetskog projekta (%)</t>
  </si>
  <si>
    <t>Opremljenost prostora (%)</t>
  </si>
  <si>
    <t>Ušteda na trošku za električnu energiju (%)</t>
  </si>
  <si>
    <t>Smanjenje ukupne snage električne enerije u kW</t>
  </si>
  <si>
    <t>Izrađenost ukupne projektne dokumentacije (%)</t>
  </si>
  <si>
    <t>Dužina uređene ceste u m'</t>
  </si>
  <si>
    <t>Dužina novo asfaltiranih ulica u m'</t>
  </si>
  <si>
    <t>Dužina uređene ceste sa nogostupom m'</t>
  </si>
  <si>
    <t>Spremnost projektne dokumentacije za potrebe rekonstrukcije (%)</t>
  </si>
  <si>
    <t>Površina funkcionalnog dijela objekta u m2</t>
  </si>
  <si>
    <t>Površina izgrađenog  sportskog objekta u m2</t>
  </si>
  <si>
    <t>Uređenost prostora tržnice u m2</t>
  </si>
  <si>
    <t>Stupanj realizacije plana zatvaranja deponije (%)</t>
  </si>
  <si>
    <t>Broj nabaljenih spremnika volumena 1,1 m3</t>
  </si>
  <si>
    <t>URBROJ: 2125/12-01-20-21</t>
  </si>
  <si>
    <t>OPĆINSKO VIJEĆE OPĆINE UDBINA</t>
  </si>
  <si>
    <t>Slobodan Bjelobaba</t>
  </si>
  <si>
    <t xml:space="preserve">
Predsjednik Općinskog vijeća 
Slobodan Bjelobaba</t>
  </si>
  <si>
    <t xml:space="preserve">Na temelju članka 39. Zakona o proračunu ("Narodne novine" br. 87/08, 136/12, 15/15) i članka 32. Statuta Općine Udbina („Županijski glasnik“ Ličko-senjske županije 01/18, 06/18, 06/20) Općinsko vijeće Općine Udbina na 24.redovnoj sjednici održanoj elektroničkim putem dana 15.12.2020.godine donosi
</t>
  </si>
  <si>
    <t>Ovaj  Plan razvojnih programa Općine Udbina za razdoblje 2021. - 2023. g. stupa na snagu prvog (1) dana od dana objave u "Županijskom glasniku" Ličko-senjske županije, a primjenjuje se od 01. siječnja 2021.g.</t>
  </si>
  <si>
    <t xml:space="preserve">Udbina, 15.12.2020.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</si>
</sst>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2" borderId="0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Continuous" readingOrder="1"/>
    </xf>
    <xf numFmtId="0" fontId="11" fillId="4" borderId="1" xfId="0" applyFont="1" applyFill="1" applyBorder="1" applyAlignment="1">
      <alignment horizontal="centerContinuous" readingOrder="1"/>
    </xf>
    <xf numFmtId="0" fontId="14" fillId="4" borderId="1" xfId="0" quotePrefix="1" applyFont="1" applyFill="1" applyBorder="1"/>
    <xf numFmtId="0" fontId="14" fillId="4" borderId="1" xfId="0" applyFont="1" applyFill="1" applyBorder="1" applyAlignment="1">
      <alignment horizontal="right"/>
    </xf>
    <xf numFmtId="0" fontId="14" fillId="4" borderId="1" xfId="0" quotePrefix="1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right" wrapText="1"/>
    </xf>
    <xf numFmtId="0" fontId="1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 readingOrder="1"/>
    </xf>
    <xf numFmtId="0" fontId="15" fillId="2" borderId="2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center" wrapText="1"/>
    </xf>
    <xf numFmtId="0" fontId="10" fillId="0" borderId="0" xfId="0" applyFont="1"/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left" wrapText="1"/>
    </xf>
    <xf numFmtId="0" fontId="11" fillId="5" borderId="3" xfId="0" applyFont="1" applyFill="1" applyBorder="1" applyAlignment="1">
      <alignment horizontal="center" textRotation="90" wrapText="1" readingOrder="1"/>
    </xf>
    <xf numFmtId="0" fontId="14" fillId="3" borderId="8" xfId="0" applyFont="1" applyFill="1" applyBorder="1"/>
    <xf numFmtId="0" fontId="14" fillId="4" borderId="8" xfId="0" quotePrefix="1" applyFont="1" applyFill="1" applyBorder="1"/>
    <xf numFmtId="3" fontId="15" fillId="2" borderId="1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4" borderId="8" xfId="0" quotePrefix="1" applyFont="1" applyFill="1" applyBorder="1" applyAlignment="1">
      <alignment horizontal="center"/>
    </xf>
    <xf numFmtId="0" fontId="14" fillId="4" borderId="9" xfId="0" quotePrefix="1" applyFont="1" applyFill="1" applyBorder="1" applyAlignment="1">
      <alignment horizontal="center"/>
    </xf>
    <xf numFmtId="0" fontId="14" fillId="4" borderId="10" xfId="0" quotePrefix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5" borderId="2" xfId="0" applyFont="1" applyFill="1" applyBorder="1" applyAlignment="1">
      <alignment horizontal="center" textRotation="90" wrapText="1" readingOrder="1"/>
    </xf>
    <xf numFmtId="0" fontId="11" fillId="5" borderId="3" xfId="0" applyFont="1" applyFill="1" applyBorder="1" applyAlignment="1">
      <alignment horizontal="center" textRotation="90" wrapText="1" readingOrder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5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4" fontId="15" fillId="2" borderId="2" xfId="0" applyNumberFormat="1" applyFont="1" applyFill="1" applyBorder="1" applyAlignment="1">
      <alignment wrapText="1"/>
    </xf>
    <xf numFmtId="0" fontId="11" fillId="5" borderId="6" xfId="0" applyFont="1" applyFill="1" applyBorder="1" applyAlignment="1">
      <alignment textRotation="90" wrapText="1"/>
    </xf>
    <xf numFmtId="0" fontId="0" fillId="5" borderId="6" xfId="0" applyFill="1" applyBorder="1" applyAlignment="1">
      <alignment textRotation="90" wrapText="1"/>
    </xf>
    <xf numFmtId="0" fontId="0" fillId="5" borderId="7" xfId="0" applyFill="1" applyBorder="1" applyAlignment="1">
      <alignment textRotation="90" wrapText="1"/>
    </xf>
    <xf numFmtId="0" fontId="11" fillId="5" borderId="2" xfId="0" applyFont="1" applyFill="1" applyBorder="1" applyAlignment="1">
      <alignment textRotation="90" readingOrder="1"/>
    </xf>
    <xf numFmtId="0" fontId="0" fillId="5" borderId="3" xfId="0" applyFill="1" applyBorder="1" applyAlignment="1">
      <alignment textRotation="90" readingOrder="1"/>
    </xf>
    <xf numFmtId="0" fontId="11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abSelected="1" view="pageBreakPreview" topLeftCell="A39" zoomScaleNormal="100" zoomScaleSheetLayoutView="100" workbookViewId="0">
      <selection activeCell="B52" sqref="B52"/>
    </sheetView>
  </sheetViews>
  <sheetFormatPr defaultColWidth="9.140625" defaultRowHeight="15" x14ac:dyDescent="0.25"/>
  <cols>
    <col min="1" max="1" width="9.7109375" customWidth="1"/>
    <col min="2" max="2" width="20.5703125" customWidth="1"/>
    <col min="3" max="3" width="18.42578125" customWidth="1"/>
    <col min="4" max="4" width="10.140625" style="6" customWidth="1"/>
    <col min="5" max="5" width="33.7109375" customWidth="1"/>
    <col min="6" max="6" width="14.85546875" customWidth="1"/>
    <col min="7" max="7" width="15.42578125" customWidth="1"/>
    <col min="8" max="8" width="19.85546875" customWidth="1"/>
    <col min="9" max="9" width="20.7109375" customWidth="1"/>
    <col min="10" max="10" width="11.5703125" customWidth="1"/>
    <col min="11" max="11" width="7.7109375" customWidth="1"/>
    <col min="12" max="12" width="7" customWidth="1"/>
    <col min="13" max="13" width="7.7109375" customWidth="1"/>
    <col min="14" max="14" width="16" customWidth="1"/>
  </cols>
  <sheetData>
    <row r="1" spans="1:17" s="1" customFormat="1" ht="69" customHeight="1" x14ac:dyDescent="0.25">
      <c r="A1" s="74" t="s">
        <v>112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3"/>
      <c r="P1" s="13"/>
      <c r="Q1" s="13"/>
    </row>
    <row r="2" spans="1:17" x14ac:dyDescent="0.25">
      <c r="A2" s="15"/>
      <c r="B2" s="15"/>
      <c r="C2" s="15"/>
      <c r="D2" s="16"/>
      <c r="E2" s="15" t="s">
        <v>54</v>
      </c>
      <c r="F2" s="15"/>
      <c r="G2" s="15"/>
      <c r="H2" s="15"/>
      <c r="I2" s="15"/>
      <c r="J2" s="15"/>
      <c r="K2" s="15"/>
      <c r="L2" s="15"/>
      <c r="M2" s="15"/>
      <c r="N2" s="15"/>
    </row>
    <row r="3" spans="1:17" s="2" customFormat="1" ht="21" x14ac:dyDescent="0.35">
      <c r="A3" s="78" t="s">
        <v>45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7" s="3" customFormat="1" ht="18.75" x14ac:dyDescent="0.3">
      <c r="A4" s="17"/>
      <c r="B4" s="17"/>
      <c r="C4" s="17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7" x14ac:dyDescent="0.25">
      <c r="A5" s="15"/>
      <c r="B5" s="15"/>
      <c r="C5" s="15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7" ht="26.25" x14ac:dyDescent="0.25">
      <c r="A6" s="19" t="s">
        <v>7</v>
      </c>
      <c r="B6" s="19" t="s">
        <v>8</v>
      </c>
      <c r="C6" s="20" t="s">
        <v>11</v>
      </c>
      <c r="D6" s="21" t="s">
        <v>10</v>
      </c>
      <c r="E6" s="19" t="s">
        <v>78</v>
      </c>
      <c r="F6" s="22" t="s">
        <v>37</v>
      </c>
      <c r="G6" s="22" t="s">
        <v>49</v>
      </c>
      <c r="H6" s="22" t="s">
        <v>49</v>
      </c>
      <c r="I6" s="19" t="s">
        <v>9</v>
      </c>
      <c r="J6" s="58" t="s">
        <v>83</v>
      </c>
      <c r="K6" s="65" t="s">
        <v>79</v>
      </c>
      <c r="L6" s="66"/>
      <c r="M6" s="67"/>
      <c r="N6" s="22" t="s">
        <v>0</v>
      </c>
    </row>
    <row r="7" spans="1:17" ht="26.25" customHeight="1" x14ac:dyDescent="0.25">
      <c r="A7" s="23" t="s">
        <v>17</v>
      </c>
      <c r="B7" s="19"/>
      <c r="C7" s="19"/>
      <c r="D7" s="22"/>
      <c r="E7" s="20"/>
      <c r="F7" s="19" t="s">
        <v>46</v>
      </c>
      <c r="G7" s="19" t="s">
        <v>47</v>
      </c>
      <c r="H7" s="19" t="s">
        <v>48</v>
      </c>
      <c r="I7" s="19"/>
      <c r="J7" s="19" t="s">
        <v>82</v>
      </c>
      <c r="K7" s="19"/>
      <c r="L7" s="19"/>
      <c r="M7" s="19"/>
      <c r="N7" s="22" t="s">
        <v>80</v>
      </c>
    </row>
    <row r="8" spans="1:17" x14ac:dyDescent="0.25">
      <c r="A8" s="24">
        <v>1</v>
      </c>
      <c r="B8" s="25">
        <v>2</v>
      </c>
      <c r="C8" s="25">
        <v>5</v>
      </c>
      <c r="D8" s="26">
        <v>6</v>
      </c>
      <c r="E8" s="27">
        <v>7</v>
      </c>
      <c r="F8" s="25">
        <v>8</v>
      </c>
      <c r="G8" s="25">
        <v>9</v>
      </c>
      <c r="H8" s="25">
        <v>10</v>
      </c>
      <c r="I8" s="25">
        <v>3</v>
      </c>
      <c r="J8" s="59"/>
      <c r="K8" s="68">
        <v>4</v>
      </c>
      <c r="L8" s="69"/>
      <c r="M8" s="70"/>
      <c r="N8" s="25">
        <v>11</v>
      </c>
    </row>
    <row r="9" spans="1:17" s="5" customFormat="1" ht="12.75" customHeight="1" x14ac:dyDescent="0.25">
      <c r="A9" s="24"/>
      <c r="B9" s="28"/>
      <c r="C9" s="28"/>
      <c r="D9" s="29"/>
      <c r="E9" s="30"/>
      <c r="F9" s="31"/>
      <c r="G9" s="31"/>
      <c r="H9" s="31"/>
      <c r="I9" s="28"/>
      <c r="J9" s="28"/>
      <c r="K9" s="28" t="s">
        <v>46</v>
      </c>
      <c r="L9" s="28" t="s">
        <v>47</v>
      </c>
      <c r="M9" s="28" t="s">
        <v>48</v>
      </c>
      <c r="N9" s="31"/>
    </row>
    <row r="10" spans="1:17" s="5" customFormat="1" ht="96.75" customHeight="1" x14ac:dyDescent="0.2">
      <c r="A10" s="76" t="s">
        <v>39</v>
      </c>
      <c r="B10" s="32" t="s">
        <v>26</v>
      </c>
      <c r="C10" s="32" t="s">
        <v>19</v>
      </c>
      <c r="D10" s="33" t="s">
        <v>15</v>
      </c>
      <c r="E10" s="34" t="s">
        <v>77</v>
      </c>
      <c r="F10" s="35">
        <v>173000</v>
      </c>
      <c r="G10" s="35">
        <v>0</v>
      </c>
      <c r="H10" s="35">
        <v>0</v>
      </c>
      <c r="I10" s="32" t="s">
        <v>89</v>
      </c>
      <c r="J10" s="32">
        <v>50</v>
      </c>
      <c r="K10" s="32">
        <v>70</v>
      </c>
      <c r="L10" s="32">
        <v>70</v>
      </c>
      <c r="M10" s="32">
        <v>70</v>
      </c>
      <c r="N10" s="35">
        <f t="shared" ref="N10:N13" si="0">F10+G10+H10</f>
        <v>173000</v>
      </c>
    </row>
    <row r="11" spans="1:17" s="5" customFormat="1" ht="106.5" customHeight="1" x14ac:dyDescent="0.2">
      <c r="A11" s="77"/>
      <c r="B11" s="32" t="s">
        <v>27</v>
      </c>
      <c r="C11" s="32" t="s">
        <v>14</v>
      </c>
      <c r="D11" s="33">
        <v>426</v>
      </c>
      <c r="E11" s="34" t="s">
        <v>68</v>
      </c>
      <c r="F11" s="35">
        <v>45000</v>
      </c>
      <c r="G11" s="35">
        <v>50000</v>
      </c>
      <c r="H11" s="35">
        <v>50000</v>
      </c>
      <c r="I11" s="32" t="s">
        <v>90</v>
      </c>
      <c r="J11" s="32">
        <v>50</v>
      </c>
      <c r="K11" s="32">
        <v>60</v>
      </c>
      <c r="L11" s="32">
        <v>65</v>
      </c>
      <c r="M11" s="32">
        <v>70</v>
      </c>
      <c r="N11" s="35">
        <f t="shared" si="0"/>
        <v>145000</v>
      </c>
    </row>
    <row r="12" spans="1:17" s="5" customFormat="1" ht="85.15" customHeight="1" x14ac:dyDescent="0.2">
      <c r="A12" s="77"/>
      <c r="B12" s="32" t="s">
        <v>28</v>
      </c>
      <c r="C12" s="32" t="s">
        <v>20</v>
      </c>
      <c r="D12" s="33" t="s">
        <v>22</v>
      </c>
      <c r="E12" s="34" t="s">
        <v>6</v>
      </c>
      <c r="F12" s="35">
        <v>410000</v>
      </c>
      <c r="G12" s="35">
        <v>2500000</v>
      </c>
      <c r="H12" s="35">
        <v>0</v>
      </c>
      <c r="I12" s="32" t="s">
        <v>91</v>
      </c>
      <c r="J12" s="32">
        <v>0</v>
      </c>
      <c r="K12" s="32">
        <v>0</v>
      </c>
      <c r="L12" s="32">
        <v>0</v>
      </c>
      <c r="M12" s="60">
        <v>5000</v>
      </c>
      <c r="N12" s="35">
        <f t="shared" si="0"/>
        <v>2910000</v>
      </c>
    </row>
    <row r="13" spans="1:17" s="4" customFormat="1" ht="42" customHeight="1" x14ac:dyDescent="0.2">
      <c r="A13" s="57"/>
      <c r="B13" s="36" t="s">
        <v>28</v>
      </c>
      <c r="C13" s="32" t="s">
        <v>20</v>
      </c>
      <c r="D13" s="33" t="s">
        <v>56</v>
      </c>
      <c r="E13" s="34" t="s">
        <v>55</v>
      </c>
      <c r="F13" s="35">
        <v>676000</v>
      </c>
      <c r="G13" s="35">
        <v>0</v>
      </c>
      <c r="H13" s="35">
        <v>0</v>
      </c>
      <c r="I13" s="32" t="s">
        <v>91</v>
      </c>
      <c r="J13" s="32">
        <v>0</v>
      </c>
      <c r="K13" s="32">
        <v>0</v>
      </c>
      <c r="L13" s="60">
        <v>1000</v>
      </c>
      <c r="M13" s="60">
        <v>2000</v>
      </c>
      <c r="N13" s="35">
        <f t="shared" si="0"/>
        <v>676000</v>
      </c>
    </row>
    <row r="14" spans="1:17" s="5" customFormat="1" ht="51.75" customHeight="1" x14ac:dyDescent="0.2">
      <c r="A14" s="87" t="s">
        <v>36</v>
      </c>
      <c r="B14" s="32" t="s">
        <v>29</v>
      </c>
      <c r="C14" s="32" t="s">
        <v>13</v>
      </c>
      <c r="D14" s="33">
        <v>421</v>
      </c>
      <c r="E14" s="34" t="s">
        <v>72</v>
      </c>
      <c r="F14" s="35">
        <v>140000</v>
      </c>
      <c r="G14" s="35">
        <v>1200000</v>
      </c>
      <c r="H14" s="35">
        <v>0</v>
      </c>
      <c r="I14" s="32" t="s">
        <v>106</v>
      </c>
      <c r="J14" s="32">
        <v>80</v>
      </c>
      <c r="K14" s="32">
        <v>90</v>
      </c>
      <c r="L14" s="32">
        <v>100</v>
      </c>
      <c r="M14" s="32">
        <v>100</v>
      </c>
      <c r="N14" s="35">
        <f t="shared" ref="N14:N21" si="1">F14+G14+H14</f>
        <v>1340000</v>
      </c>
    </row>
    <row r="15" spans="1:17" s="5" customFormat="1" ht="43.5" customHeight="1" x14ac:dyDescent="0.2">
      <c r="A15" s="88"/>
      <c r="B15" s="32" t="s">
        <v>30</v>
      </c>
      <c r="C15" s="32" t="s">
        <v>13</v>
      </c>
      <c r="D15" s="33" t="s">
        <v>53</v>
      </c>
      <c r="E15" s="34" t="s">
        <v>58</v>
      </c>
      <c r="F15" s="35">
        <v>344000</v>
      </c>
      <c r="G15" s="35">
        <v>0</v>
      </c>
      <c r="H15" s="35">
        <v>0</v>
      </c>
      <c r="I15" s="32" t="s">
        <v>93</v>
      </c>
      <c r="J15" s="32">
        <v>0</v>
      </c>
      <c r="K15" s="32">
        <v>1</v>
      </c>
      <c r="L15" s="32">
        <v>1</v>
      </c>
      <c r="M15" s="32">
        <v>1</v>
      </c>
      <c r="N15" s="35">
        <f t="shared" si="1"/>
        <v>344000</v>
      </c>
    </row>
    <row r="16" spans="1:17" s="4" customFormat="1" ht="42.6" customHeight="1" x14ac:dyDescent="0.2">
      <c r="A16" s="88"/>
      <c r="B16" s="37" t="s">
        <v>29</v>
      </c>
      <c r="C16" s="32" t="s">
        <v>13</v>
      </c>
      <c r="D16" s="33">
        <v>422</v>
      </c>
      <c r="E16" s="34" t="s">
        <v>59</v>
      </c>
      <c r="F16" s="35">
        <v>43000</v>
      </c>
      <c r="G16" s="35">
        <v>0</v>
      </c>
      <c r="H16" s="35">
        <v>50000</v>
      </c>
      <c r="I16" s="32" t="s">
        <v>107</v>
      </c>
      <c r="J16" s="32">
        <v>0</v>
      </c>
      <c r="K16" s="32">
        <v>12</v>
      </c>
      <c r="L16" s="32">
        <v>12</v>
      </c>
      <c r="M16" s="32">
        <v>26</v>
      </c>
      <c r="N16" s="35">
        <f t="shared" si="1"/>
        <v>93000</v>
      </c>
    </row>
    <row r="17" spans="1:16" s="4" customFormat="1" ht="12.75" customHeight="1" x14ac:dyDescent="0.2">
      <c r="A17" s="88"/>
      <c r="B17" s="80" t="s">
        <v>38</v>
      </c>
      <c r="C17" s="38"/>
      <c r="D17" s="39"/>
      <c r="E17" s="82" t="s">
        <v>81</v>
      </c>
      <c r="F17" s="83">
        <v>150000</v>
      </c>
      <c r="G17" s="83">
        <v>0</v>
      </c>
      <c r="H17" s="83">
        <v>0</v>
      </c>
      <c r="I17" s="71" t="s">
        <v>84</v>
      </c>
      <c r="J17" s="38"/>
      <c r="K17" s="38"/>
      <c r="L17" s="38"/>
      <c r="M17" s="38"/>
      <c r="N17" s="83">
        <f t="shared" si="1"/>
        <v>150000</v>
      </c>
    </row>
    <row r="18" spans="1:16" s="4" customFormat="1" ht="73.150000000000006" customHeight="1" x14ac:dyDescent="0.25">
      <c r="A18" s="88"/>
      <c r="B18" s="81"/>
      <c r="C18" s="40" t="s">
        <v>69</v>
      </c>
      <c r="D18" s="41">
        <v>422</v>
      </c>
      <c r="E18" s="81"/>
      <c r="F18" s="81"/>
      <c r="G18" s="81"/>
      <c r="H18" s="81"/>
      <c r="I18" s="72"/>
      <c r="J18" s="40">
        <v>0</v>
      </c>
      <c r="K18" s="56">
        <v>100</v>
      </c>
      <c r="L18" s="56">
        <v>100</v>
      </c>
      <c r="M18" s="56">
        <v>100</v>
      </c>
      <c r="N18" s="81"/>
    </row>
    <row r="19" spans="1:16" s="5" customFormat="1" ht="101.25" customHeight="1" x14ac:dyDescent="0.2">
      <c r="A19" s="88"/>
      <c r="B19" s="32" t="s">
        <v>38</v>
      </c>
      <c r="C19" s="32" t="s">
        <v>14</v>
      </c>
      <c r="D19" s="33">
        <v>426</v>
      </c>
      <c r="E19" s="34" t="s">
        <v>60</v>
      </c>
      <c r="F19" s="35">
        <v>125000</v>
      </c>
      <c r="G19" s="35">
        <v>0</v>
      </c>
      <c r="H19" s="35">
        <v>0</v>
      </c>
      <c r="I19" s="32" t="s">
        <v>98</v>
      </c>
      <c r="J19" s="32">
        <v>60</v>
      </c>
      <c r="K19" s="32">
        <v>80</v>
      </c>
      <c r="L19" s="32">
        <v>80</v>
      </c>
      <c r="M19" s="32">
        <v>80</v>
      </c>
      <c r="N19" s="35">
        <v>125000</v>
      </c>
    </row>
    <row r="20" spans="1:16" s="4" customFormat="1" ht="52.15" customHeight="1" x14ac:dyDescent="0.2">
      <c r="A20" s="88"/>
      <c r="B20" s="42" t="s">
        <v>38</v>
      </c>
      <c r="C20" s="32" t="s">
        <v>14</v>
      </c>
      <c r="D20" s="33">
        <v>426</v>
      </c>
      <c r="E20" s="34" t="s">
        <v>65</v>
      </c>
      <c r="F20" s="35">
        <v>0</v>
      </c>
      <c r="G20" s="35">
        <v>100000</v>
      </c>
      <c r="H20" s="35">
        <v>0</v>
      </c>
      <c r="I20" s="32" t="s">
        <v>85</v>
      </c>
      <c r="J20" s="32">
        <v>0</v>
      </c>
      <c r="K20" s="32">
        <v>0</v>
      </c>
      <c r="L20" s="32">
        <v>80</v>
      </c>
      <c r="M20" s="32">
        <v>80</v>
      </c>
      <c r="N20" s="35">
        <v>100000</v>
      </c>
    </row>
    <row r="21" spans="1:16" s="5" customFormat="1" ht="84.75" customHeight="1" x14ac:dyDescent="0.2">
      <c r="A21" s="88"/>
      <c r="B21" s="32" t="s">
        <v>31</v>
      </c>
      <c r="C21" s="32" t="s">
        <v>14</v>
      </c>
      <c r="D21" s="33">
        <v>421</v>
      </c>
      <c r="E21" s="34" t="s">
        <v>61</v>
      </c>
      <c r="F21" s="35">
        <v>400000</v>
      </c>
      <c r="G21" s="35">
        <v>0</v>
      </c>
      <c r="H21" s="35">
        <v>0</v>
      </c>
      <c r="I21" s="32" t="s">
        <v>99</v>
      </c>
      <c r="J21" s="32">
        <v>0</v>
      </c>
      <c r="K21" s="32">
        <v>492</v>
      </c>
      <c r="L21" s="32">
        <v>492</v>
      </c>
      <c r="M21" s="32">
        <v>492</v>
      </c>
      <c r="N21" s="35">
        <f t="shared" si="1"/>
        <v>400000</v>
      </c>
    </row>
    <row r="22" spans="1:16" s="5" customFormat="1" ht="87" customHeight="1" x14ac:dyDescent="0.2">
      <c r="A22" s="88"/>
      <c r="B22" s="32" t="s">
        <v>31</v>
      </c>
      <c r="C22" s="32" t="s">
        <v>14</v>
      </c>
      <c r="D22" s="33">
        <v>421</v>
      </c>
      <c r="E22" s="34" t="s">
        <v>63</v>
      </c>
      <c r="F22" s="35">
        <v>653000</v>
      </c>
      <c r="G22" s="35">
        <v>0</v>
      </c>
      <c r="H22" s="35">
        <v>0</v>
      </c>
      <c r="I22" s="32" t="s">
        <v>100</v>
      </c>
      <c r="J22" s="32">
        <v>0</v>
      </c>
      <c r="K22" s="32">
        <v>583</v>
      </c>
      <c r="L22" s="32">
        <v>583</v>
      </c>
      <c r="M22" s="32">
        <v>583</v>
      </c>
      <c r="N22" s="35">
        <f>F22+G22+H22</f>
        <v>653000</v>
      </c>
    </row>
    <row r="23" spans="1:16" s="4" customFormat="1" ht="103.5" customHeight="1" x14ac:dyDescent="0.2">
      <c r="A23" s="88"/>
      <c r="B23" s="32" t="s">
        <v>31</v>
      </c>
      <c r="C23" s="32" t="s">
        <v>14</v>
      </c>
      <c r="D23" s="33">
        <v>323</v>
      </c>
      <c r="E23" s="34" t="s">
        <v>64</v>
      </c>
      <c r="F23" s="35">
        <v>20000</v>
      </c>
      <c r="G23" s="35"/>
      <c r="H23" s="35"/>
      <c r="I23" s="32" t="s">
        <v>94</v>
      </c>
      <c r="J23" s="32">
        <v>0</v>
      </c>
      <c r="K23" s="32">
        <v>100</v>
      </c>
      <c r="L23" s="32">
        <v>100</v>
      </c>
      <c r="M23" s="32">
        <v>100</v>
      </c>
      <c r="N23" s="35">
        <f>F23+G23+H23</f>
        <v>20000</v>
      </c>
    </row>
    <row r="24" spans="1:16" s="4" customFormat="1" ht="93.75" customHeight="1" x14ac:dyDescent="0.2">
      <c r="A24" s="88"/>
      <c r="B24" s="32" t="s">
        <v>31</v>
      </c>
      <c r="C24" s="32" t="s">
        <v>14</v>
      </c>
      <c r="D24" s="33">
        <v>421</v>
      </c>
      <c r="E24" s="34" t="s">
        <v>23</v>
      </c>
      <c r="F24" s="35">
        <v>0</v>
      </c>
      <c r="G24" s="35">
        <v>1700000</v>
      </c>
      <c r="H24" s="35">
        <v>0</v>
      </c>
      <c r="I24" s="32" t="s">
        <v>86</v>
      </c>
      <c r="J24" s="32">
        <v>20</v>
      </c>
      <c r="K24" s="32">
        <v>20</v>
      </c>
      <c r="L24" s="32">
        <v>100</v>
      </c>
      <c r="M24" s="32">
        <v>100</v>
      </c>
      <c r="N24" s="35">
        <f>F24+G24+H24</f>
        <v>1700000</v>
      </c>
    </row>
    <row r="25" spans="1:16" s="5" customFormat="1" ht="89.45" customHeight="1" x14ac:dyDescent="0.2">
      <c r="A25" s="88"/>
      <c r="B25" s="32" t="s">
        <v>31</v>
      </c>
      <c r="C25" s="32" t="s">
        <v>14</v>
      </c>
      <c r="D25" s="33">
        <v>421</v>
      </c>
      <c r="E25" s="34" t="s">
        <v>24</v>
      </c>
      <c r="F25" s="35">
        <v>0</v>
      </c>
      <c r="G25" s="35">
        <v>0</v>
      </c>
      <c r="H25" s="35">
        <v>1210000</v>
      </c>
      <c r="I25" s="32" t="s">
        <v>86</v>
      </c>
      <c r="J25" s="32">
        <v>20</v>
      </c>
      <c r="K25" s="32">
        <v>20</v>
      </c>
      <c r="L25" s="32">
        <v>20</v>
      </c>
      <c r="M25" s="32">
        <v>100</v>
      </c>
      <c r="N25" s="35">
        <f>F25+G25+H25</f>
        <v>1210000</v>
      </c>
    </row>
    <row r="26" spans="1:16" s="5" customFormat="1" ht="78" customHeight="1" x14ac:dyDescent="0.2">
      <c r="A26" s="88"/>
      <c r="B26" s="32" t="s">
        <v>31</v>
      </c>
      <c r="C26" s="32" t="s">
        <v>14</v>
      </c>
      <c r="D26" s="33"/>
      <c r="E26" s="34" t="s">
        <v>42</v>
      </c>
      <c r="F26" s="35">
        <v>350000</v>
      </c>
      <c r="G26" s="35">
        <v>0</v>
      </c>
      <c r="H26" s="35">
        <v>0</v>
      </c>
      <c r="I26" s="32" t="s">
        <v>101</v>
      </c>
      <c r="J26" s="32">
        <v>130</v>
      </c>
      <c r="K26" s="32">
        <v>230</v>
      </c>
      <c r="L26" s="32">
        <v>230</v>
      </c>
      <c r="M26" s="32">
        <v>230</v>
      </c>
      <c r="N26" s="35">
        <f>F26+G26+H26</f>
        <v>350000</v>
      </c>
    </row>
    <row r="27" spans="1:16" s="4" customFormat="1" ht="84" customHeight="1" x14ac:dyDescent="0.2">
      <c r="A27" s="88"/>
      <c r="B27" s="32"/>
      <c r="C27" s="32" t="s">
        <v>14</v>
      </c>
      <c r="D27" s="33">
        <v>421</v>
      </c>
      <c r="E27" s="34" t="s">
        <v>3</v>
      </c>
      <c r="F27" s="35">
        <v>0</v>
      </c>
      <c r="G27" s="35">
        <v>250000</v>
      </c>
      <c r="H27" s="35">
        <v>300000</v>
      </c>
      <c r="I27" s="32" t="s">
        <v>16</v>
      </c>
      <c r="J27" s="32">
        <v>50</v>
      </c>
      <c r="K27" s="32">
        <v>50</v>
      </c>
      <c r="L27" s="32">
        <v>60</v>
      </c>
      <c r="M27" s="32">
        <v>70</v>
      </c>
      <c r="N27" s="35">
        <f t="shared" ref="N27" si="2">F27+G27+H27</f>
        <v>550000</v>
      </c>
    </row>
    <row r="28" spans="1:16" s="4" customFormat="1" ht="28.5" customHeight="1" x14ac:dyDescent="0.2">
      <c r="A28" s="88"/>
      <c r="B28" s="32"/>
      <c r="C28" s="32" t="s">
        <v>14</v>
      </c>
      <c r="D28" s="33">
        <v>322</v>
      </c>
      <c r="E28" s="34" t="s">
        <v>87</v>
      </c>
      <c r="F28" s="35">
        <v>10000</v>
      </c>
      <c r="G28" s="35">
        <v>0</v>
      </c>
      <c r="H28" s="35">
        <v>0</v>
      </c>
      <c r="I28" s="32" t="s">
        <v>16</v>
      </c>
      <c r="J28" s="32">
        <v>30</v>
      </c>
      <c r="K28" s="32">
        <v>50</v>
      </c>
      <c r="L28" s="32">
        <v>50</v>
      </c>
      <c r="M28" s="32">
        <v>50</v>
      </c>
      <c r="N28" s="35">
        <v>10000</v>
      </c>
    </row>
    <row r="29" spans="1:16" s="5" customFormat="1" ht="34.5" customHeight="1" x14ac:dyDescent="0.2">
      <c r="A29" s="88"/>
      <c r="B29" s="32"/>
      <c r="C29" s="32" t="s">
        <v>14</v>
      </c>
      <c r="D29" s="33">
        <v>421</v>
      </c>
      <c r="E29" s="34" t="s">
        <v>43</v>
      </c>
      <c r="F29" s="35">
        <v>700000</v>
      </c>
      <c r="G29" s="35">
        <v>0</v>
      </c>
      <c r="H29" s="35">
        <v>0</v>
      </c>
      <c r="I29" s="32" t="s">
        <v>88</v>
      </c>
      <c r="J29" s="32">
        <v>0</v>
      </c>
      <c r="K29" s="32">
        <v>100</v>
      </c>
      <c r="L29" s="32">
        <v>100</v>
      </c>
      <c r="M29" s="32">
        <v>100</v>
      </c>
      <c r="N29" s="35">
        <f>F29+G29+H29</f>
        <v>700000</v>
      </c>
    </row>
    <row r="30" spans="1:16" s="5" customFormat="1" ht="100.5" customHeight="1" x14ac:dyDescent="0.2">
      <c r="A30" s="88"/>
      <c r="B30" s="32" t="s">
        <v>66</v>
      </c>
      <c r="C30" s="32" t="s">
        <v>73</v>
      </c>
      <c r="D30" s="33">
        <v>421</v>
      </c>
      <c r="E30" s="34" t="s">
        <v>67</v>
      </c>
      <c r="F30" s="35">
        <v>4697000</v>
      </c>
      <c r="G30" s="35">
        <v>0</v>
      </c>
      <c r="H30" s="35">
        <v>0</v>
      </c>
      <c r="I30" s="32" t="s">
        <v>88</v>
      </c>
      <c r="J30" s="32">
        <v>0</v>
      </c>
      <c r="K30" s="32">
        <v>100</v>
      </c>
      <c r="L30" s="32">
        <v>100</v>
      </c>
      <c r="M30" s="32">
        <v>100</v>
      </c>
      <c r="N30" s="35">
        <f>F30+G30+H30</f>
        <v>4697000</v>
      </c>
      <c r="O30" s="8"/>
      <c r="P30" s="7"/>
    </row>
    <row r="31" spans="1:16" ht="104.25" customHeight="1" x14ac:dyDescent="0.25">
      <c r="A31" s="88"/>
      <c r="B31" s="32" t="s">
        <v>32</v>
      </c>
      <c r="C31" s="32" t="s">
        <v>14</v>
      </c>
      <c r="D31" s="33">
        <v>421</v>
      </c>
      <c r="E31" s="34" t="s">
        <v>62</v>
      </c>
      <c r="F31" s="35">
        <v>275000</v>
      </c>
      <c r="G31" s="35">
        <v>100000</v>
      </c>
      <c r="H31" s="35">
        <v>60000</v>
      </c>
      <c r="I31" s="32" t="s">
        <v>97</v>
      </c>
      <c r="J31" s="32">
        <v>15.2</v>
      </c>
      <c r="K31" s="32">
        <v>9.5</v>
      </c>
      <c r="L31" s="32">
        <v>8</v>
      </c>
      <c r="M31" s="32">
        <v>7</v>
      </c>
      <c r="N31" s="35">
        <v>435000</v>
      </c>
      <c r="O31" s="4"/>
    </row>
    <row r="32" spans="1:16" s="5" customFormat="1" ht="104.25" customHeight="1" x14ac:dyDescent="0.2">
      <c r="A32" s="88"/>
      <c r="B32" s="43" t="s">
        <v>25</v>
      </c>
      <c r="C32" s="32" t="s">
        <v>12</v>
      </c>
      <c r="D32" s="32" t="s">
        <v>50</v>
      </c>
      <c r="E32" s="32" t="s">
        <v>2</v>
      </c>
      <c r="F32" s="35">
        <v>140000</v>
      </c>
      <c r="G32" s="35"/>
      <c r="H32" s="35"/>
      <c r="I32" s="32" t="s">
        <v>96</v>
      </c>
      <c r="J32" s="32">
        <v>0</v>
      </c>
      <c r="K32" s="32">
        <v>0</v>
      </c>
      <c r="L32" s="32">
        <v>90</v>
      </c>
      <c r="M32" s="32">
        <v>90</v>
      </c>
      <c r="N32" s="35">
        <v>140000</v>
      </c>
    </row>
    <row r="33" spans="1:29" s="5" customFormat="1" ht="104.25" customHeight="1" x14ac:dyDescent="0.2">
      <c r="A33" s="88"/>
      <c r="B33" s="32"/>
      <c r="C33" s="32" t="s">
        <v>14</v>
      </c>
      <c r="D33" s="33" t="s">
        <v>70</v>
      </c>
      <c r="E33" s="34" t="s">
        <v>4</v>
      </c>
      <c r="F33" s="35">
        <v>15000</v>
      </c>
      <c r="G33" s="35">
        <v>20000</v>
      </c>
      <c r="H33" s="35">
        <v>20000</v>
      </c>
      <c r="I33" s="32" t="s">
        <v>92</v>
      </c>
      <c r="J33" s="32">
        <v>50</v>
      </c>
      <c r="K33" s="32">
        <v>60</v>
      </c>
      <c r="L33" s="32">
        <v>65</v>
      </c>
      <c r="M33" s="32">
        <v>70</v>
      </c>
      <c r="N33" s="35">
        <v>55000</v>
      </c>
    </row>
    <row r="34" spans="1:29" s="4" customFormat="1" ht="64.5" customHeight="1" x14ac:dyDescent="0.2">
      <c r="A34" s="88"/>
      <c r="B34" s="32"/>
      <c r="C34" s="32" t="s">
        <v>14</v>
      </c>
      <c r="D34" s="33" t="s">
        <v>22</v>
      </c>
      <c r="E34" s="34" t="s">
        <v>5</v>
      </c>
      <c r="F34" s="35">
        <v>100000</v>
      </c>
      <c r="G34" s="35">
        <v>2250000</v>
      </c>
      <c r="H34" s="35">
        <v>2250000</v>
      </c>
      <c r="I34" s="32" t="s">
        <v>105</v>
      </c>
      <c r="J34" s="32">
        <v>0</v>
      </c>
      <c r="K34" s="32">
        <v>0</v>
      </c>
      <c r="L34" s="32">
        <v>913</v>
      </c>
      <c r="M34" s="32">
        <v>1825</v>
      </c>
      <c r="N34" s="35">
        <v>4600000</v>
      </c>
    </row>
    <row r="35" spans="1:29" ht="63.75" customHeight="1" x14ac:dyDescent="0.25">
      <c r="A35" s="84" t="s">
        <v>44</v>
      </c>
      <c r="B35" s="40" t="s">
        <v>33</v>
      </c>
      <c r="C35" s="32" t="s">
        <v>12</v>
      </c>
      <c r="D35" s="33" t="s">
        <v>22</v>
      </c>
      <c r="E35" s="34" t="s">
        <v>51</v>
      </c>
      <c r="F35" s="35">
        <v>0</v>
      </c>
      <c r="G35" s="35">
        <v>2000000</v>
      </c>
      <c r="H35" s="35">
        <v>8000000</v>
      </c>
      <c r="I35" s="32" t="s">
        <v>76</v>
      </c>
      <c r="J35" s="32">
        <v>23</v>
      </c>
      <c r="K35" s="32">
        <v>23</v>
      </c>
      <c r="L35" s="32">
        <v>35</v>
      </c>
      <c r="M35" s="32">
        <v>35</v>
      </c>
      <c r="N35" s="35">
        <v>10000000</v>
      </c>
    </row>
    <row r="36" spans="1:29" ht="39" x14ac:dyDescent="0.25">
      <c r="A36" s="85"/>
      <c r="B36" s="40" t="s">
        <v>33</v>
      </c>
      <c r="C36" s="32" t="s">
        <v>12</v>
      </c>
      <c r="D36" s="33" t="s">
        <v>53</v>
      </c>
      <c r="E36" s="34" t="s">
        <v>52</v>
      </c>
      <c r="F36" s="35">
        <v>294000</v>
      </c>
      <c r="G36" s="35">
        <v>0</v>
      </c>
      <c r="H36" s="35">
        <v>0</v>
      </c>
      <c r="I36" s="32" t="s">
        <v>95</v>
      </c>
      <c r="J36" s="32">
        <v>70</v>
      </c>
      <c r="K36" s="32">
        <v>100</v>
      </c>
      <c r="L36" s="32">
        <v>100</v>
      </c>
      <c r="M36" s="32">
        <v>100</v>
      </c>
      <c r="N36" s="35">
        <v>294000</v>
      </c>
    </row>
    <row r="37" spans="1:29" ht="92.25" customHeight="1" x14ac:dyDescent="0.25">
      <c r="A37" s="85"/>
      <c r="B37" s="32" t="s">
        <v>34</v>
      </c>
      <c r="C37" s="32" t="s">
        <v>12</v>
      </c>
      <c r="D37" s="33" t="s">
        <v>41</v>
      </c>
      <c r="E37" s="34" t="s">
        <v>1</v>
      </c>
      <c r="F37" s="35">
        <v>80000</v>
      </c>
      <c r="G37" s="35">
        <v>30000</v>
      </c>
      <c r="H37" s="35">
        <v>730000</v>
      </c>
      <c r="I37" s="32" t="s">
        <v>103</v>
      </c>
      <c r="J37" s="32">
        <v>440</v>
      </c>
      <c r="K37" s="32">
        <v>440</v>
      </c>
      <c r="L37" s="32">
        <v>440</v>
      </c>
      <c r="M37" s="32">
        <v>609</v>
      </c>
      <c r="N37" s="35">
        <v>840000</v>
      </c>
    </row>
    <row r="38" spans="1:29" ht="39" x14ac:dyDescent="0.25">
      <c r="A38" s="85"/>
      <c r="B38" s="32" t="s">
        <v>35</v>
      </c>
      <c r="C38" s="32" t="s">
        <v>21</v>
      </c>
      <c r="D38" s="33">
        <v>421</v>
      </c>
      <c r="E38" s="34" t="s">
        <v>18</v>
      </c>
      <c r="F38" s="35">
        <v>0</v>
      </c>
      <c r="G38" s="35">
        <v>2140000</v>
      </c>
      <c r="H38" s="35">
        <v>0</v>
      </c>
      <c r="I38" s="32" t="s">
        <v>104</v>
      </c>
      <c r="J38" s="32">
        <v>0</v>
      </c>
      <c r="K38" s="32">
        <v>1440</v>
      </c>
      <c r="L38" s="32">
        <v>1440</v>
      </c>
      <c r="M38" s="32">
        <v>1440</v>
      </c>
      <c r="N38" s="35">
        <v>2140000</v>
      </c>
    </row>
    <row r="39" spans="1:29" ht="39" x14ac:dyDescent="0.25">
      <c r="A39" s="85"/>
      <c r="B39" s="44"/>
      <c r="C39" s="32"/>
      <c r="D39" s="33">
        <v>426</v>
      </c>
      <c r="E39" s="34" t="s">
        <v>57</v>
      </c>
      <c r="F39" s="35">
        <v>0</v>
      </c>
      <c r="G39" s="35">
        <v>100000</v>
      </c>
      <c r="H39" s="35">
        <v>0</v>
      </c>
      <c r="I39" s="32" t="s">
        <v>102</v>
      </c>
      <c r="J39" s="32">
        <v>0</v>
      </c>
      <c r="K39" s="32">
        <v>100</v>
      </c>
      <c r="L39" s="32">
        <v>100</v>
      </c>
      <c r="M39" s="32">
        <v>100</v>
      </c>
      <c r="N39" s="35">
        <v>100000</v>
      </c>
    </row>
    <row r="40" spans="1:29" ht="39" x14ac:dyDescent="0.25">
      <c r="A40" s="86"/>
      <c r="B40" s="32"/>
      <c r="C40" s="32" t="s">
        <v>12</v>
      </c>
      <c r="D40" s="33" t="s">
        <v>40</v>
      </c>
      <c r="E40" s="34" t="s">
        <v>74</v>
      </c>
      <c r="F40" s="35">
        <v>0</v>
      </c>
      <c r="G40" s="35">
        <v>300000</v>
      </c>
      <c r="H40" s="35">
        <v>300000</v>
      </c>
      <c r="I40" s="32" t="s">
        <v>75</v>
      </c>
      <c r="J40" s="32">
        <v>60</v>
      </c>
      <c r="K40" s="32">
        <v>70</v>
      </c>
      <c r="L40" s="32">
        <v>80</v>
      </c>
      <c r="M40" s="32">
        <v>90</v>
      </c>
      <c r="N40" s="35">
        <v>600000</v>
      </c>
      <c r="O40" s="14"/>
    </row>
    <row r="41" spans="1:29" x14ac:dyDescent="0.25">
      <c r="A41" s="45"/>
      <c r="B41" s="42"/>
      <c r="C41" s="42"/>
      <c r="D41" s="47"/>
      <c r="E41" s="48"/>
      <c r="F41" s="49"/>
      <c r="G41" s="49"/>
      <c r="H41" s="49"/>
      <c r="I41" s="42"/>
      <c r="J41" s="42"/>
      <c r="K41" s="42"/>
      <c r="L41" s="42"/>
      <c r="M41" s="42"/>
      <c r="N41" s="49"/>
      <c r="O41" s="14"/>
    </row>
    <row r="42" spans="1:29" x14ac:dyDescent="0.25">
      <c r="A42" s="45"/>
      <c r="B42" s="42"/>
      <c r="C42" s="42"/>
      <c r="D42" s="47"/>
      <c r="E42" s="48"/>
      <c r="F42" s="49"/>
      <c r="G42" s="49"/>
      <c r="H42" s="49"/>
      <c r="I42" s="42"/>
      <c r="J42" s="42"/>
      <c r="K42" s="42"/>
      <c r="L42" s="42"/>
      <c r="M42" s="42"/>
      <c r="N42" s="49"/>
      <c r="O42" s="14"/>
    </row>
    <row r="43" spans="1:29" x14ac:dyDescent="0.25">
      <c r="A43" s="89" t="s">
        <v>113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</row>
    <row r="44" spans="1:29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</row>
    <row r="45" spans="1:29" ht="15.75" x14ac:dyDescent="0.25">
      <c r="A45" s="4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29" ht="15.75" x14ac:dyDescent="0.25">
      <c r="A46" s="46" t="s">
        <v>71</v>
      </c>
      <c r="B46" s="50"/>
      <c r="C46" s="50"/>
      <c r="D46" s="51"/>
      <c r="E46" s="52"/>
      <c r="F46" s="53"/>
      <c r="G46" s="53"/>
      <c r="H46" s="53"/>
      <c r="I46" s="50"/>
      <c r="J46" s="50"/>
      <c r="K46" s="50"/>
      <c r="L46" s="50"/>
      <c r="M46" s="50"/>
      <c r="N46" s="53"/>
    </row>
    <row r="47" spans="1:29" ht="15.75" x14ac:dyDescent="0.25">
      <c r="A47" s="46" t="s">
        <v>108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1:29" ht="15.75" x14ac:dyDescent="0.25">
      <c r="A48" s="46" t="s">
        <v>114</v>
      </c>
      <c r="B48" s="46"/>
      <c r="C48" s="46"/>
      <c r="D48" s="55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6" ht="15.75" x14ac:dyDescent="0.25">
      <c r="A49" s="11"/>
      <c r="B49" s="11"/>
      <c r="C49" s="11"/>
      <c r="D49" s="12"/>
      <c r="E49" s="61" t="s">
        <v>109</v>
      </c>
      <c r="F49" s="11"/>
      <c r="G49" s="46"/>
      <c r="H49" s="46"/>
      <c r="I49" s="11"/>
      <c r="J49" s="11"/>
      <c r="K49" s="11"/>
      <c r="L49" s="11"/>
      <c r="M49" s="11"/>
      <c r="N49" s="11"/>
    </row>
    <row r="50" spans="1:16" ht="15.75" x14ac:dyDescent="0.25">
      <c r="A50" s="11"/>
      <c r="C50" s="73"/>
      <c r="D50" s="73"/>
      <c r="E50" s="73"/>
      <c r="F50" s="11"/>
      <c r="G50" s="11"/>
      <c r="H50" s="11"/>
      <c r="N50" s="11"/>
    </row>
    <row r="51" spans="1:16" ht="3" customHeight="1" x14ac:dyDescent="0.25">
      <c r="B51" s="11"/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6" ht="65.25" customHeight="1" x14ac:dyDescent="0.25">
      <c r="B52" s="11"/>
      <c r="C52" s="11"/>
      <c r="D52" s="12"/>
      <c r="E52" s="11"/>
      <c r="H52" s="63" t="s">
        <v>111</v>
      </c>
      <c r="I52" s="64"/>
    </row>
    <row r="53" spans="1:16" ht="15" customHeight="1" x14ac:dyDescent="0.25">
      <c r="B53" s="11"/>
      <c r="C53" s="11"/>
      <c r="D53" s="12"/>
      <c r="E53" s="11"/>
      <c r="N53" s="62"/>
      <c r="P53" s="62" t="s">
        <v>110</v>
      </c>
    </row>
    <row r="54" spans="1:16" ht="15.75" x14ac:dyDescent="0.25">
      <c r="B54" s="11"/>
      <c r="C54" s="11"/>
      <c r="D54" s="12"/>
      <c r="E54" s="11"/>
      <c r="F54" s="11"/>
      <c r="G54" s="11"/>
      <c r="H54" s="46"/>
      <c r="I54" s="11"/>
      <c r="J54" s="11"/>
      <c r="K54" s="11"/>
      <c r="L54" s="11"/>
      <c r="M54" s="11"/>
      <c r="N54" s="46"/>
    </row>
    <row r="55" spans="1:16" ht="15.75" x14ac:dyDescent="0.25">
      <c r="B55" s="11"/>
      <c r="C55" s="11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</row>
  </sheetData>
  <mergeCells count="17">
    <mergeCell ref="A35:A40"/>
    <mergeCell ref="A14:A34"/>
    <mergeCell ref="A43:AC44"/>
    <mergeCell ref="A1:N1"/>
    <mergeCell ref="A10:A12"/>
    <mergeCell ref="A3:N3"/>
    <mergeCell ref="B17:B18"/>
    <mergeCell ref="E17:E18"/>
    <mergeCell ref="F17:F18"/>
    <mergeCell ref="G17:G18"/>
    <mergeCell ref="H17:H18"/>
    <mergeCell ref="N17:N18"/>
    <mergeCell ref="H52:I52"/>
    <mergeCell ref="K6:M6"/>
    <mergeCell ref="K8:M8"/>
    <mergeCell ref="I17:I18"/>
    <mergeCell ref="C50:E50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ColWidth="9.140625" defaultRowHeight="15" x14ac:dyDescent="0.25"/>
  <cols>
    <col min="6" max="6" width="14" customWidth="1"/>
    <col min="7" max="7" width="15.28515625" customWidth="1"/>
    <col min="8" max="8" width="17" customWidth="1"/>
    <col min="9" max="9" width="16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J21"/>
  <sheetViews>
    <sheetView topLeftCell="A22" workbookViewId="0">
      <selection activeCell="A22" sqref="A22:XFD54"/>
    </sheetView>
  </sheetViews>
  <sheetFormatPr defaultColWidth="9.140625" defaultRowHeight="15" x14ac:dyDescent="0.25"/>
  <cols>
    <col min="7" max="9" width="17" customWidth="1"/>
    <col min="10" max="10" width="21.140625" customWidth="1"/>
  </cols>
  <sheetData>
    <row r="1" spans="7:10" x14ac:dyDescent="0.25">
      <c r="G1" s="9">
        <v>110000</v>
      </c>
      <c r="H1" s="9">
        <v>25000</v>
      </c>
      <c r="I1" s="9">
        <v>25000</v>
      </c>
      <c r="J1" s="9">
        <f t="shared" ref="J1:J6" si="0">G1+H1+I1</f>
        <v>160000</v>
      </c>
    </row>
    <row r="2" spans="7:10" x14ac:dyDescent="0.25">
      <c r="G2" s="10">
        <v>110000</v>
      </c>
      <c r="H2" s="10">
        <v>25000</v>
      </c>
      <c r="I2" s="10">
        <v>25000</v>
      </c>
      <c r="J2" s="9">
        <f t="shared" si="0"/>
        <v>160000</v>
      </c>
    </row>
    <row r="3" spans="7:10" x14ac:dyDescent="0.25">
      <c r="G3" s="9">
        <v>30000</v>
      </c>
      <c r="H3" s="9">
        <v>30000</v>
      </c>
      <c r="I3" s="9">
        <v>30000</v>
      </c>
      <c r="J3" s="9">
        <f t="shared" si="0"/>
        <v>90000</v>
      </c>
    </row>
    <row r="4" spans="7:10" x14ac:dyDescent="0.25">
      <c r="G4" s="10">
        <v>30000</v>
      </c>
      <c r="H4" s="10">
        <v>30000</v>
      </c>
      <c r="I4" s="10">
        <v>30000</v>
      </c>
      <c r="J4" s="9">
        <f t="shared" si="0"/>
        <v>90000</v>
      </c>
    </row>
    <row r="5" spans="7:10" x14ac:dyDescent="0.25">
      <c r="G5" s="9">
        <v>50000</v>
      </c>
      <c r="H5" s="9">
        <v>0</v>
      </c>
      <c r="I5" s="9">
        <v>1500000</v>
      </c>
      <c r="J5" s="9">
        <f t="shared" si="0"/>
        <v>1550000</v>
      </c>
    </row>
    <row r="6" spans="7:10" x14ac:dyDescent="0.25">
      <c r="G6" s="10">
        <v>50000</v>
      </c>
      <c r="H6" s="10">
        <v>0</v>
      </c>
      <c r="I6" s="10">
        <v>1500000</v>
      </c>
      <c r="J6" s="9">
        <f t="shared" si="0"/>
        <v>1550000</v>
      </c>
    </row>
    <row r="7" spans="7:10" x14ac:dyDescent="0.25">
      <c r="G7" s="9">
        <v>1200000</v>
      </c>
      <c r="H7" s="9">
        <v>500000</v>
      </c>
      <c r="I7" s="9">
        <v>1500000</v>
      </c>
      <c r="J7" s="9">
        <f t="shared" ref="J7:J20" si="1">G7+H7+I7</f>
        <v>3200000</v>
      </c>
    </row>
    <row r="8" spans="7:10" x14ac:dyDescent="0.25">
      <c r="G8" s="10">
        <v>1200000</v>
      </c>
      <c r="H8" s="10">
        <v>500000</v>
      </c>
      <c r="I8" s="10">
        <v>1500000</v>
      </c>
      <c r="J8" s="9">
        <f t="shared" si="1"/>
        <v>3200000</v>
      </c>
    </row>
    <row r="9" spans="7:10" x14ac:dyDescent="0.25">
      <c r="G9" s="9">
        <v>1700000</v>
      </c>
      <c r="H9" s="9">
        <v>0</v>
      </c>
      <c r="I9" s="9">
        <v>0</v>
      </c>
      <c r="J9" s="9">
        <f t="shared" si="1"/>
        <v>1700000</v>
      </c>
    </row>
    <row r="10" spans="7:10" x14ac:dyDescent="0.25">
      <c r="G10" s="10">
        <v>1700000</v>
      </c>
      <c r="H10" s="10">
        <v>0</v>
      </c>
      <c r="I10" s="10">
        <v>0</v>
      </c>
      <c r="J10" s="9">
        <f t="shared" si="1"/>
        <v>1700000</v>
      </c>
    </row>
    <row r="11" spans="7:10" x14ac:dyDescent="0.25">
      <c r="G11" s="9">
        <v>542000</v>
      </c>
      <c r="H11" s="9">
        <v>7500000</v>
      </c>
      <c r="I11" s="9">
        <v>7500000</v>
      </c>
      <c r="J11" s="9">
        <v>15542000</v>
      </c>
    </row>
    <row r="12" spans="7:10" x14ac:dyDescent="0.25">
      <c r="G12" s="10">
        <v>542000</v>
      </c>
      <c r="H12" s="10">
        <v>7500000</v>
      </c>
      <c r="I12" s="10">
        <v>7500000</v>
      </c>
      <c r="J12" s="10">
        <v>15542000</v>
      </c>
    </row>
    <row r="13" spans="7:10" x14ac:dyDescent="0.25">
      <c r="G13" s="9">
        <v>2350000</v>
      </c>
      <c r="H13" s="9">
        <v>0</v>
      </c>
      <c r="I13" s="9">
        <v>0</v>
      </c>
      <c r="J13" s="9">
        <f t="shared" si="1"/>
        <v>2350000</v>
      </c>
    </row>
    <row r="14" spans="7:10" x14ac:dyDescent="0.25">
      <c r="G14" s="10">
        <v>2350000</v>
      </c>
      <c r="H14" s="10">
        <v>0</v>
      </c>
      <c r="I14" s="10">
        <v>0</v>
      </c>
      <c r="J14" s="9">
        <f t="shared" si="1"/>
        <v>2350000</v>
      </c>
    </row>
    <row r="15" spans="7:10" x14ac:dyDescent="0.25">
      <c r="G15" s="9">
        <v>200000</v>
      </c>
      <c r="H15" s="9">
        <v>0</v>
      </c>
      <c r="I15" s="9">
        <v>0</v>
      </c>
      <c r="J15" s="9">
        <f>G15+H15+I15</f>
        <v>200000</v>
      </c>
    </row>
    <row r="16" spans="7:10" x14ac:dyDescent="0.25">
      <c r="G16" s="10">
        <v>200000</v>
      </c>
      <c r="H16" s="10">
        <v>0</v>
      </c>
      <c r="I16" s="10">
        <v>0</v>
      </c>
      <c r="J16" s="9">
        <f t="shared" si="1"/>
        <v>200000</v>
      </c>
    </row>
    <row r="17" spans="7:10" x14ac:dyDescent="0.25">
      <c r="G17" s="9">
        <v>445000</v>
      </c>
      <c r="H17" s="9">
        <v>300000</v>
      </c>
      <c r="I17" s="9">
        <v>300000</v>
      </c>
      <c r="J17" s="9">
        <f>G17+H17+I17</f>
        <v>1045000</v>
      </c>
    </row>
    <row r="18" spans="7:10" x14ac:dyDescent="0.25">
      <c r="G18" s="10">
        <v>445000</v>
      </c>
      <c r="H18" s="10">
        <v>300000</v>
      </c>
      <c r="I18" s="10">
        <v>300000</v>
      </c>
      <c r="J18" s="9">
        <f t="shared" si="1"/>
        <v>1045000</v>
      </c>
    </row>
    <row r="19" spans="7:10" x14ac:dyDescent="0.25">
      <c r="G19" s="9">
        <v>0</v>
      </c>
      <c r="H19" s="9">
        <v>1700000</v>
      </c>
      <c r="I19" s="9">
        <v>0</v>
      </c>
      <c r="J19" s="9">
        <f>G19+H19+I19</f>
        <v>1700000</v>
      </c>
    </row>
    <row r="20" spans="7:10" x14ac:dyDescent="0.25">
      <c r="G20" s="10">
        <v>0</v>
      </c>
      <c r="H20" s="10">
        <v>1700000</v>
      </c>
      <c r="I20" s="10">
        <v>0</v>
      </c>
      <c r="J20" s="9">
        <f t="shared" si="1"/>
        <v>1700000</v>
      </c>
    </row>
    <row r="21" spans="7:10" x14ac:dyDescent="0.25">
      <c r="G21" s="9">
        <v>0</v>
      </c>
      <c r="H21" s="9">
        <v>0</v>
      </c>
      <c r="I21" s="9">
        <v>1300000</v>
      </c>
      <c r="J21" s="9">
        <f>G21+H21+I21</f>
        <v>1300000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korisnik</cp:lastModifiedBy>
  <cp:lastPrinted>2020-12-17T08:40:49Z</cp:lastPrinted>
  <dcterms:created xsi:type="dcterms:W3CDTF">2016-11-25T06:35:58Z</dcterms:created>
  <dcterms:modified xsi:type="dcterms:W3CDTF">2020-12-17T08:40:58Z</dcterms:modified>
</cp:coreProperties>
</file>